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xr:revisionPtr revIDLastSave="0" documentId="13_ncr:1_{9AC34C27-0230-4C9F-B067-B926760BA6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3" i="1"/>
  <c r="O3" i="1"/>
  <c r="P3" i="1"/>
  <c r="Q3" i="1"/>
  <c r="O4" i="1"/>
  <c r="P4" i="1"/>
  <c r="Q4" i="1"/>
  <c r="O5" i="1"/>
  <c r="P5" i="1"/>
  <c r="Q5" i="1"/>
  <c r="O6" i="1"/>
  <c r="P6" i="1"/>
  <c r="Q6" i="1"/>
  <c r="O7" i="1"/>
  <c r="P7" i="1"/>
  <c r="Q7" i="1"/>
  <c r="O8" i="1"/>
  <c r="P8" i="1"/>
  <c r="Q8" i="1"/>
  <c r="O9" i="1"/>
  <c r="P9" i="1"/>
  <c r="Q9" i="1"/>
  <c r="O10" i="1"/>
  <c r="P10" i="1"/>
  <c r="Q10" i="1"/>
  <c r="O11" i="1"/>
  <c r="P11" i="1"/>
  <c r="Q11" i="1"/>
  <c r="O12" i="1"/>
  <c r="P12" i="1"/>
  <c r="Q12" i="1"/>
  <c r="O13" i="1"/>
  <c r="P13" i="1"/>
  <c r="Q13" i="1"/>
  <c r="O14" i="1"/>
  <c r="P14" i="1"/>
  <c r="Q14" i="1"/>
  <c r="O15" i="1"/>
  <c r="P15" i="1"/>
  <c r="Q15" i="1"/>
  <c r="O16" i="1"/>
  <c r="P16" i="1"/>
  <c r="Q16" i="1"/>
  <c r="O17" i="1"/>
  <c r="P17" i="1"/>
  <c r="Q17" i="1"/>
  <c r="O18" i="1"/>
  <c r="P18" i="1"/>
  <c r="Q18" i="1"/>
  <c r="O19" i="1"/>
  <c r="P19" i="1"/>
  <c r="Q19" i="1"/>
  <c r="O20" i="1"/>
  <c r="P20" i="1"/>
  <c r="Q20" i="1"/>
  <c r="O21" i="1"/>
  <c r="P21" i="1"/>
  <c r="Q21" i="1"/>
  <c r="O22" i="1"/>
  <c r="P22" i="1"/>
  <c r="Q22" i="1"/>
  <c r="O23" i="1"/>
  <c r="P23" i="1"/>
  <c r="Q23" i="1"/>
  <c r="O24" i="1"/>
  <c r="P24" i="1"/>
  <c r="Q24" i="1"/>
  <c r="O25" i="1"/>
  <c r="P25" i="1"/>
  <c r="Q25" i="1"/>
  <c r="O26" i="1"/>
  <c r="P26" i="1"/>
  <c r="Q26" i="1"/>
  <c r="O27" i="1"/>
  <c r="P27" i="1"/>
  <c r="Q27" i="1"/>
  <c r="O28" i="1"/>
  <c r="P28" i="1"/>
  <c r="Q28" i="1"/>
  <c r="O29" i="1"/>
  <c r="P29" i="1"/>
  <c r="Q29" i="1"/>
  <c r="O30" i="1"/>
  <c r="P30" i="1"/>
  <c r="Q30" i="1"/>
  <c r="O31" i="1"/>
  <c r="P31" i="1"/>
  <c r="Q31" i="1"/>
  <c r="O32" i="1"/>
  <c r="P32" i="1"/>
  <c r="Q32" i="1"/>
  <c r="O33" i="1"/>
  <c r="P33" i="1"/>
  <c r="Q33" i="1"/>
  <c r="O34" i="1"/>
  <c r="P34" i="1"/>
  <c r="Q34" i="1"/>
  <c r="O35" i="1"/>
  <c r="P35" i="1"/>
  <c r="Q35" i="1"/>
  <c r="O36" i="1"/>
  <c r="P36" i="1"/>
  <c r="Q36" i="1"/>
  <c r="O37" i="1"/>
  <c r="P37" i="1"/>
  <c r="Q37" i="1"/>
  <c r="O38" i="1"/>
  <c r="P38" i="1"/>
  <c r="Q38" i="1"/>
  <c r="O39" i="1"/>
  <c r="P39" i="1"/>
  <c r="Q39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3" i="1"/>
</calcChain>
</file>

<file path=xl/sharedStrings.xml><?xml version="1.0" encoding="utf-8"?>
<sst xmlns="http://schemas.openxmlformats.org/spreadsheetml/2006/main" count="351" uniqueCount="57">
  <si>
    <r>
      <rPr>
        <b/>
        <sz val="10"/>
        <color rgb="FF000000"/>
        <rFont val="Arial"/>
      </rPr>
      <t>CONTROL N° 1 DE 10</t>
    </r>
  </si>
  <si>
    <r>
      <rPr>
        <b/>
        <sz val="10"/>
        <color rgb="FF000000"/>
        <rFont val="Arial"/>
      </rPr>
      <t>Nº</t>
    </r>
  </si>
  <si>
    <r>
      <rPr>
        <b/>
        <sz val="10"/>
        <color rgb="FF000000"/>
        <rFont val="Arial"/>
      </rPr>
      <t>Nombre</t>
    </r>
  </si>
  <si>
    <r>
      <rPr>
        <b/>
        <sz val="10"/>
        <color rgb="FF000000"/>
        <rFont val="Arial Narrow"/>
      </rPr>
      <t>FORMA</t>
    </r>
  </si>
  <si>
    <r>
      <rPr>
        <b/>
        <sz val="10"/>
        <color rgb="FF000000"/>
        <rFont val="Arial"/>
      </rPr>
      <t>Bonus</t>
    </r>
  </si>
  <si>
    <r>
      <rPr>
        <b/>
        <sz val="10"/>
        <color rgb="FF000000"/>
        <rFont val="Arial"/>
      </rPr>
      <t>Nota</t>
    </r>
  </si>
  <si>
    <r>
      <rPr>
        <sz val="10"/>
        <color rgb="FF000000"/>
        <rFont val="Arial Narrow"/>
      </rPr>
      <t>AGURTO CONCHA DIEGO IGNACIO</t>
    </r>
  </si>
  <si>
    <r>
      <rPr>
        <b/>
        <sz val="10"/>
        <color rgb="FF000000"/>
        <rFont val="Arial"/>
      </rPr>
      <t>II</t>
    </r>
  </si>
  <si>
    <r>
      <rPr>
        <sz val="10"/>
        <color rgb="FF000000"/>
        <rFont val="Arial"/>
      </rPr>
      <t>a</t>
    </r>
  </si>
  <si>
    <r>
      <rPr>
        <sz val="10"/>
        <color rgb="FF000000"/>
        <rFont val="Arial"/>
      </rPr>
      <t>b</t>
    </r>
  </si>
  <si>
    <r>
      <rPr>
        <sz val="10"/>
        <color rgb="FF000000"/>
        <rFont val="Arial"/>
      </rPr>
      <t>c</t>
    </r>
  </si>
  <si>
    <r>
      <rPr>
        <sz val="10"/>
        <color rgb="FF000000"/>
        <rFont val="Arial"/>
      </rPr>
      <t>d</t>
    </r>
  </si>
  <si>
    <r>
      <rPr>
        <sz val="10"/>
        <color rgb="FF000000"/>
        <rFont val="Arial Narrow"/>
      </rPr>
      <t>ALLULEF EPUÑANCO DAVID HERNÁN</t>
    </r>
  </si>
  <si>
    <r>
      <rPr>
        <sz val="10"/>
        <color rgb="FF000000"/>
        <rFont val="Arial Narrow"/>
      </rPr>
      <t>ARAYA LAGOS FRANCO EDUARDO</t>
    </r>
  </si>
  <si>
    <r>
      <rPr>
        <sz val="10"/>
        <color rgb="FF000000"/>
        <rFont val="Arial Narrow"/>
      </rPr>
      <t>AROS RIQUELME DANAE MARTINA</t>
    </r>
  </si>
  <si>
    <r>
      <rPr>
        <b/>
        <sz val="10"/>
        <color rgb="FF000000"/>
        <rFont val="Arial"/>
      </rPr>
      <t>I</t>
    </r>
  </si>
  <si>
    <r>
      <rPr>
        <sz val="10"/>
        <color rgb="FF000000"/>
        <rFont val="Arial Narrow"/>
      </rPr>
      <t>BUCAREY SOTO HERBERT OMAR</t>
    </r>
  </si>
  <si>
    <r>
      <rPr>
        <sz val="10"/>
        <color rgb="FF000000"/>
        <rFont val="Arial Narrow"/>
      </rPr>
      <t>CASTILLO MUÑOZ BENJAMÍN IGNACIO</t>
    </r>
  </si>
  <si>
    <r>
      <rPr>
        <sz val="10"/>
        <color rgb="FF000000"/>
        <rFont val="Arial Narrow"/>
      </rPr>
      <t>DAZA SANDOVAL DANIELA PATRICIA</t>
    </r>
  </si>
  <si>
    <r>
      <rPr>
        <sz val="10"/>
        <color rgb="FF000000"/>
        <rFont val="Arial Narrow"/>
      </rPr>
      <t>FERREIRA CARILAF SCARLETT DANAE</t>
    </r>
  </si>
  <si>
    <r>
      <rPr>
        <sz val="10"/>
        <color rgb="FF000000"/>
        <rFont val="Arial Narrow"/>
      </rPr>
      <t>GALLARDO GANGA ALEJANDRA JAMARINA</t>
    </r>
  </si>
  <si>
    <r>
      <rPr>
        <sz val="10"/>
        <color rgb="FF000000"/>
        <rFont val="Arial Narrow"/>
      </rPr>
      <t>GARCIA LEVICOY BRENDA SOFIA</t>
    </r>
  </si>
  <si>
    <r>
      <rPr>
        <sz val="10"/>
        <color rgb="FF000000"/>
        <rFont val="Arial Narrow"/>
      </rPr>
      <t>GARCIA SALAS JAVIER ALEXIS</t>
    </r>
  </si>
  <si>
    <r>
      <rPr>
        <sz val="10"/>
        <color rgb="FF000000"/>
        <rFont val="Arial Narrow"/>
      </rPr>
      <t>GARRIDO QUINTANA RICARDO ALEXIS</t>
    </r>
  </si>
  <si>
    <r>
      <rPr>
        <sz val="10"/>
        <color rgb="FF000000"/>
        <rFont val="Arial Narrow"/>
      </rPr>
      <t>GONZÁLEZ SANTIBAÑEZ MARÍA JESÚS</t>
    </r>
  </si>
  <si>
    <r>
      <rPr>
        <sz val="10"/>
        <color rgb="FF000000"/>
        <rFont val="Arial Narrow"/>
      </rPr>
      <t>LEPEZ MONTALBÁN LUCAS RENATO</t>
    </r>
  </si>
  <si>
    <r>
      <rPr>
        <sz val="10"/>
        <color rgb="FF000000"/>
        <rFont val="Arial Narrow"/>
      </rPr>
      <t>LIGUEMPI LOPEZ ARACELY ALEJANDRA</t>
    </r>
  </si>
  <si>
    <r>
      <rPr>
        <sz val="10"/>
        <color rgb="FF3C7D22"/>
        <rFont val="Arial"/>
      </rPr>
      <t>P</t>
    </r>
  </si>
  <si>
    <r>
      <rPr>
        <sz val="10"/>
        <color rgb="FF000000"/>
        <rFont val="Arial Narrow"/>
      </rPr>
      <t>LLONCON VEGA ROMINA IVONNE</t>
    </r>
  </si>
  <si>
    <r>
      <rPr>
        <sz val="10"/>
        <color rgb="FF000000"/>
        <rFont val="Arial Narrow"/>
      </rPr>
      <t>MILLARRIAL PUEL SEBASTIÁN IGNACIO</t>
    </r>
  </si>
  <si>
    <r>
      <rPr>
        <sz val="10"/>
        <color rgb="FF000000"/>
        <rFont val="Arial Narrow"/>
      </rPr>
      <t>MOLINA OPAZO ISIDORA ADELINA</t>
    </r>
  </si>
  <si>
    <r>
      <rPr>
        <sz val="10"/>
        <color rgb="FF000000"/>
        <rFont val="Arial Narrow"/>
      </rPr>
      <t>NAHUEL HUIRCAMAN FABIOLA ESTEFANY</t>
    </r>
  </si>
  <si>
    <r>
      <rPr>
        <sz val="10"/>
        <color rgb="FF000000"/>
        <rFont val="Arial Narrow"/>
      </rPr>
      <t>NAMONCURA SALAZAR LESLY AILLYN</t>
    </r>
  </si>
  <si>
    <r>
      <rPr>
        <sz val="10"/>
        <color rgb="FF000000"/>
        <rFont val="Arial Narrow"/>
      </rPr>
      <t>ORELLANA PORMA SCARLETT DEL PILAR</t>
    </r>
  </si>
  <si>
    <r>
      <rPr>
        <sz val="10"/>
        <color rgb="FF000000"/>
        <rFont val="Arial Narrow"/>
      </rPr>
      <t>PÉREZ MORALES RAMÓN ALFREDO</t>
    </r>
  </si>
  <si>
    <r>
      <rPr>
        <sz val="10"/>
        <color rgb="FF000000"/>
        <rFont val="Arial Narrow"/>
      </rPr>
      <t>PICHINAO COLES RUTH NOEMI</t>
    </r>
  </si>
  <si>
    <r>
      <rPr>
        <sz val="10"/>
        <color rgb="FF000000"/>
        <rFont val="Arial Narrow"/>
      </rPr>
      <t>QUEMEL CURIMAN CLAUDIA EDITH</t>
    </r>
  </si>
  <si>
    <r>
      <rPr>
        <sz val="10"/>
        <color rgb="FF000000"/>
        <rFont val="Arial Narrow"/>
      </rPr>
      <t>ROJAS CARMEN GIANARA BERENISE</t>
    </r>
  </si>
  <si>
    <r>
      <rPr>
        <sz val="10"/>
        <color rgb="FF000000"/>
        <rFont val="Arial Narrow"/>
      </rPr>
      <t>SANDOVAL PEUCON FERNANDA DEL CARMEN</t>
    </r>
  </si>
  <si>
    <r>
      <rPr>
        <sz val="10"/>
        <color rgb="FF000000"/>
        <rFont val="Arial Narrow"/>
      </rPr>
      <t>SEPÚLVEDA ÁLVAREZ KATHERINE PAOLA</t>
    </r>
  </si>
  <si>
    <r>
      <rPr>
        <sz val="10"/>
        <color rgb="FF000000"/>
        <rFont val="Arial Narrow"/>
      </rPr>
      <t>TORRES ROA ANITA BELÉN</t>
    </r>
  </si>
  <si>
    <r>
      <rPr>
        <sz val="10"/>
        <color rgb="FF000000"/>
        <rFont val="Arial Narrow"/>
      </rPr>
      <t>TRECAMAN PAINEO YONATHAN LEANDRO</t>
    </r>
  </si>
  <si>
    <r>
      <rPr>
        <sz val="10"/>
        <color rgb="FF000000"/>
        <rFont val="Arial Narrow"/>
      </rPr>
      <t>TRONCOSO CONTRERAS JOSE LUIS</t>
    </r>
  </si>
  <si>
    <r>
      <rPr>
        <sz val="10"/>
        <color rgb="FF000000"/>
        <rFont val="Arial Narrow"/>
      </rPr>
      <t>URRA VELOZO JACQUELIN CONSTANZA</t>
    </r>
  </si>
  <si>
    <r>
      <rPr>
        <sz val="10"/>
        <color rgb="FF000000"/>
        <rFont val="Arial Narrow"/>
      </rPr>
      <t>VERA ALMIRAIS JOAQUÍN VICENTE</t>
    </r>
  </si>
  <si>
    <r>
      <rPr>
        <sz val="10"/>
        <color rgb="FF000000"/>
        <rFont val="Arial Narrow"/>
      </rPr>
      <t>VERA OJEDA PEDRO IGNACIO</t>
    </r>
  </si>
  <si>
    <r>
      <rPr>
        <sz val="10"/>
        <color rgb="FF000000"/>
        <rFont val="Arial Narrow"/>
      </rPr>
      <t>VERGARA GARCES CHRISTELL INES</t>
    </r>
  </si>
  <si>
    <r>
      <rPr>
        <sz val="10"/>
        <color rgb="FF000000"/>
        <rFont val="Arial Narrow"/>
      </rPr>
      <t>VILLANUEVA VILLANUEVA DANIEL EDUARDO</t>
    </r>
  </si>
  <si>
    <r>
      <rPr>
        <sz val="10"/>
        <color rgb="FF000000"/>
        <rFont val="Arial Narrow"/>
      </rPr>
      <t>ZAPATA ORTIZ CRISTOBAL HERNAN</t>
    </r>
  </si>
  <si>
    <r>
      <rPr>
        <sz val="10"/>
        <color rgb="FF000000"/>
        <rFont val="Arial Narrow"/>
      </rPr>
      <t>ZELADA LEGAL MAXIMILIANO ALONSO</t>
    </r>
  </si>
  <si>
    <r>
      <rPr>
        <sz val="10"/>
        <color rgb="FF000000"/>
        <rFont val="Arial"/>
      </rPr>
      <t>forma</t>
    </r>
  </si>
  <si>
    <r>
      <rPr>
        <sz val="10"/>
        <color rgb="FF000000"/>
        <rFont val="Arial"/>
      </rPr>
      <t>I</t>
    </r>
  </si>
  <si>
    <r>
      <rPr>
        <sz val="10"/>
        <color rgb="FF000000"/>
        <rFont val="Arial"/>
      </rPr>
      <t>II</t>
    </r>
  </si>
  <si>
    <t>b</t>
  </si>
  <si>
    <t>c</t>
  </si>
  <si>
    <t>Charla</t>
  </si>
  <si>
    <t>A favor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</si>
</sst>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0"/>
      <color rgb="FF000000"/>
      <name val="Arial"/>
    </font>
    <font>
      <b/>
      <sz val="10"/>
      <color rgb="FF000000"/>
      <name val="Arial Narrow"/>
    </font>
    <font>
      <sz val="10"/>
      <color rgb="FF000000"/>
      <name val="Arial"/>
    </font>
    <font>
      <sz val="10"/>
      <color rgb="FF000000"/>
      <name val="Arial Narrow"/>
    </font>
    <font>
      <sz val="10"/>
      <color rgb="FF3C7D22"/>
      <name val="Arial"/>
    </font>
    <font>
      <sz val="10"/>
      <color rgb="FF9C0006"/>
      <name val="Arial"/>
    </font>
  </fonts>
  <fills count="5">
    <fill>
      <patternFill patternType="none"/>
    </fill>
    <fill>
      <patternFill patternType="gray125"/>
    </fill>
    <fill>
      <patternFill patternType="solid">
        <fgColor rgb="FFC1C1C1"/>
      </patternFill>
    </fill>
    <fill>
      <patternFill patternType="solid">
        <fgColor rgb="FFDAF2D0"/>
      </patternFill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1"/>
    </xf>
    <xf numFmtId="0" fontId="2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1"/>
    </xf>
    <xf numFmtId="0" fontId="5" fillId="3" borderId="4" xfId="0" applyFont="1" applyFill="1" applyBorder="1" applyAlignment="1">
      <alignment horizontal="left" vertical="center" wrapText="1" indent="2"/>
    </xf>
    <xf numFmtId="0" fontId="5" fillId="0" borderId="4" xfId="0" applyFont="1" applyBorder="1" applyAlignment="1">
      <alignment horizontal="left" vertical="center" wrapText="1" indent="3"/>
    </xf>
    <xf numFmtId="0" fontId="6" fillId="4" borderId="4" xfId="0" applyFont="1" applyFill="1" applyBorder="1" applyAlignment="1">
      <alignment horizontal="left" vertical="center" wrapText="1" indent="2"/>
    </xf>
    <xf numFmtId="0" fontId="6" fillId="4" borderId="4" xfId="0" applyFont="1" applyFill="1" applyBorder="1" applyAlignment="1">
      <alignment horizontal="left" vertical="center" wrapText="1" indent="3"/>
    </xf>
    <xf numFmtId="0" fontId="5" fillId="3" borderId="4" xfId="0" applyFont="1" applyFill="1" applyBorder="1" applyAlignment="1">
      <alignment horizontal="left" vertical="center" wrapText="1" indent="3"/>
    </xf>
    <xf numFmtId="0" fontId="5" fillId="0" borderId="4" xfId="0" applyFont="1" applyBorder="1" applyAlignment="1">
      <alignment horizontal="left" vertical="center" wrapText="1" indent="2"/>
    </xf>
    <xf numFmtId="0" fontId="0" fillId="0" borderId="4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24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4"/>
  <sheetViews>
    <sheetView tabSelected="1" workbookViewId="0">
      <selection activeCell="V3" sqref="V3"/>
    </sheetView>
  </sheetViews>
  <sheetFormatPr baseColWidth="10" defaultColWidth="9.140625" defaultRowHeight="15" x14ac:dyDescent="0.25"/>
  <cols>
    <col min="1" max="1" width="6.85546875" customWidth="1"/>
    <col min="2" max="2" width="39.42578125" customWidth="1"/>
    <col min="3" max="3" width="8.85546875" customWidth="1"/>
    <col min="4" max="9" width="7.42578125" customWidth="1"/>
    <col min="10" max="10" width="9.5703125" customWidth="1"/>
    <col min="11" max="11" width="8.42578125" customWidth="1"/>
    <col min="12" max="12" width="11.85546875" hidden="1" customWidth="1"/>
    <col min="13" max="18" width="0" hidden="1" customWidth="1"/>
    <col min="19" max="19" width="9.140625" style="20"/>
  </cols>
  <sheetData>
    <row r="1" spans="1:22" ht="35.25" customHeight="1" x14ac:dyDescent="0.25">
      <c r="A1" s="1"/>
      <c r="B1" s="19" t="s">
        <v>0</v>
      </c>
      <c r="C1" s="19"/>
      <c r="D1" s="19"/>
      <c r="E1" s="19"/>
      <c r="F1" s="19"/>
      <c r="G1" s="19"/>
      <c r="H1" s="19"/>
      <c r="I1" s="19"/>
      <c r="J1" s="19"/>
      <c r="K1" s="2"/>
    </row>
    <row r="2" spans="1:22" ht="12.95" customHeight="1" x14ac:dyDescent="0.25">
      <c r="A2" s="3" t="s">
        <v>1</v>
      </c>
      <c r="B2" s="4" t="s">
        <v>2</v>
      </c>
      <c r="C2" s="5" t="s">
        <v>3</v>
      </c>
      <c r="D2" s="3">
        <v>1</v>
      </c>
      <c r="E2" s="3">
        <v>2</v>
      </c>
      <c r="F2" s="3">
        <v>3</v>
      </c>
      <c r="G2" s="3">
        <v>4</v>
      </c>
      <c r="H2" s="3">
        <v>5</v>
      </c>
      <c r="I2" s="3">
        <v>6</v>
      </c>
      <c r="J2" s="6" t="s">
        <v>4</v>
      </c>
      <c r="K2" s="6" t="s">
        <v>5</v>
      </c>
      <c r="T2" t="s">
        <v>55</v>
      </c>
      <c r="V2" t="s">
        <v>56</v>
      </c>
    </row>
    <row r="3" spans="1:22" ht="12.95" customHeight="1" x14ac:dyDescent="0.25">
      <c r="A3" s="7">
        <v>1</v>
      </c>
      <c r="B3" s="8" t="s">
        <v>6</v>
      </c>
      <c r="C3" s="9" t="s">
        <v>7</v>
      </c>
      <c r="D3" s="10" t="s">
        <v>8</v>
      </c>
      <c r="E3" s="10" t="s">
        <v>9</v>
      </c>
      <c r="F3" s="10" t="s">
        <v>8</v>
      </c>
      <c r="G3" s="10" t="s">
        <v>10</v>
      </c>
      <c r="H3" s="10" t="s">
        <v>9</v>
      </c>
      <c r="I3" s="10" t="s">
        <v>10</v>
      </c>
      <c r="J3" s="7" t="s">
        <v>11</v>
      </c>
      <c r="K3" s="11">
        <v>6.5</v>
      </c>
      <c r="L3">
        <f>+IF(C3=C$43,IF(D3=D$43,1,0),IF(D3=D$44,1,0))</f>
        <v>1</v>
      </c>
      <c r="M3">
        <f>+IF(D3=D$43,IF(E3=E$43,1,0),IF(E3=E$44,1,0))</f>
        <v>0</v>
      </c>
      <c r="N3">
        <f>+IF(E3=E$43,IF(F3=F$43,1,0),IF(F3=F$44,1,0))</f>
        <v>1</v>
      </c>
      <c r="O3">
        <f>+IF(F3=F$43,IF(G3=G$43,1,0),IF(G3=G$44,1,0))</f>
        <v>1</v>
      </c>
      <c r="P3">
        <f>+IF(G3=G$43,IF(H3=H$43,1,0),IF(H3=H$44,1,0))</f>
        <v>1</v>
      </c>
      <c r="Q3">
        <f>+IF(H3=H$43,IF(I3=I$43,1,0),IF(I3=I$44,1,0))</f>
        <v>1</v>
      </c>
      <c r="R3">
        <f>+IF(I3=I$43,IF(J3=J$43,0.5,0),IF(J3=J$44,0.5,0))</f>
        <v>0.5</v>
      </c>
      <c r="S3" s="20">
        <f>SUM(L3:R3)+1</f>
        <v>6.5</v>
      </c>
      <c r="U3">
        <f>+S3+T3</f>
        <v>6.5</v>
      </c>
    </row>
    <row r="4" spans="1:22" ht="12.95" customHeight="1" x14ac:dyDescent="0.25">
      <c r="A4" s="7">
        <v>2</v>
      </c>
      <c r="B4" s="8" t="s">
        <v>12</v>
      </c>
      <c r="C4" s="9" t="s">
        <v>7</v>
      </c>
      <c r="D4" s="10" t="s">
        <v>8</v>
      </c>
      <c r="E4" s="10" t="s">
        <v>9</v>
      </c>
      <c r="F4" s="10" t="s">
        <v>8</v>
      </c>
      <c r="G4" s="10" t="s">
        <v>10</v>
      </c>
      <c r="H4" s="10" t="s">
        <v>9</v>
      </c>
      <c r="I4" s="10" t="s">
        <v>10</v>
      </c>
      <c r="J4" s="7" t="s">
        <v>9</v>
      </c>
      <c r="K4" s="12">
        <v>6</v>
      </c>
      <c r="L4">
        <f t="shared" ref="L4:N39" si="0">+IF(C4=C$43,IF(D4=D$43,1,0),IF(D4=D$44,1,0))</f>
        <v>1</v>
      </c>
      <c r="M4">
        <f t="shared" si="0"/>
        <v>0</v>
      </c>
      <c r="N4">
        <f t="shared" si="0"/>
        <v>1</v>
      </c>
      <c r="O4">
        <f t="shared" ref="O4:O39" si="1">+IF(F4=F$43,IF(G4=G$43,1,0),IF(G4=G$44,1,0))</f>
        <v>1</v>
      </c>
      <c r="P4">
        <f t="shared" ref="P4:P39" si="2">+IF(G4=G$43,IF(H4=H$43,1,0),IF(H4=H$44,1,0))</f>
        <v>1</v>
      </c>
      <c r="Q4">
        <f t="shared" ref="Q4:R39" si="3">+IF(H4=H$43,IF(I4=I$43,1,0),IF(I4=I$44,1,0))</f>
        <v>1</v>
      </c>
      <c r="R4">
        <f t="shared" ref="R4:R39" si="4">+IF(I4=I$43,IF(J4=J$43,0.5,0),IF(J4=J$44,0.5,0))</f>
        <v>0</v>
      </c>
      <c r="S4" s="20">
        <f t="shared" ref="S4:S39" si="5">SUM(L4:R4)+1</f>
        <v>6</v>
      </c>
      <c r="U4">
        <f t="shared" ref="U4:U39" si="6">+S4+T4</f>
        <v>6</v>
      </c>
    </row>
    <row r="5" spans="1:22" ht="12.95" customHeight="1" x14ac:dyDescent="0.25">
      <c r="A5" s="7">
        <v>3</v>
      </c>
      <c r="B5" s="8" t="s">
        <v>13</v>
      </c>
      <c r="C5" s="9" t="s">
        <v>7</v>
      </c>
      <c r="D5" s="10" t="s">
        <v>11</v>
      </c>
      <c r="E5" s="10" t="s">
        <v>8</v>
      </c>
      <c r="F5" s="10" t="s">
        <v>9</v>
      </c>
      <c r="G5" s="10" t="s">
        <v>10</v>
      </c>
      <c r="H5" s="10" t="s">
        <v>10</v>
      </c>
      <c r="I5" s="10" t="s">
        <v>10</v>
      </c>
      <c r="J5" s="7" t="s">
        <v>11</v>
      </c>
      <c r="K5" s="13">
        <v>3.5</v>
      </c>
      <c r="L5">
        <f t="shared" si="0"/>
        <v>0</v>
      </c>
      <c r="M5">
        <f t="shared" si="0"/>
        <v>0</v>
      </c>
      <c r="N5">
        <f t="shared" si="0"/>
        <v>0</v>
      </c>
      <c r="O5">
        <f t="shared" si="1"/>
        <v>1</v>
      </c>
      <c r="P5">
        <f t="shared" si="2"/>
        <v>0</v>
      </c>
      <c r="Q5">
        <f t="shared" si="3"/>
        <v>0</v>
      </c>
      <c r="R5">
        <f t="shared" si="4"/>
        <v>0.5</v>
      </c>
      <c r="S5" s="20">
        <f t="shared" si="5"/>
        <v>2.5</v>
      </c>
      <c r="U5">
        <f t="shared" si="6"/>
        <v>2.5</v>
      </c>
    </row>
    <row r="6" spans="1:22" ht="12.95" customHeight="1" x14ac:dyDescent="0.25">
      <c r="A6" s="7">
        <v>4</v>
      </c>
      <c r="B6" s="8" t="s">
        <v>14</v>
      </c>
      <c r="C6" s="9" t="s">
        <v>15</v>
      </c>
      <c r="D6" s="10" t="s">
        <v>9</v>
      </c>
      <c r="E6" s="10" t="s">
        <v>10</v>
      </c>
      <c r="F6" s="10" t="s">
        <v>11</v>
      </c>
      <c r="G6" s="10" t="s">
        <v>8</v>
      </c>
      <c r="H6" s="10" t="s">
        <v>11</v>
      </c>
      <c r="I6" s="10" t="s">
        <v>9</v>
      </c>
      <c r="J6" s="7" t="s">
        <v>8</v>
      </c>
      <c r="K6" s="14">
        <v>3</v>
      </c>
      <c r="L6">
        <f t="shared" si="0"/>
        <v>1</v>
      </c>
      <c r="M6">
        <f t="shared" si="0"/>
        <v>0</v>
      </c>
      <c r="N6">
        <f t="shared" si="0"/>
        <v>0</v>
      </c>
      <c r="O6">
        <f t="shared" si="1"/>
        <v>0</v>
      </c>
      <c r="P6">
        <f t="shared" si="2"/>
        <v>0</v>
      </c>
      <c r="Q6">
        <f t="shared" si="3"/>
        <v>0</v>
      </c>
      <c r="R6">
        <f t="shared" si="4"/>
        <v>0</v>
      </c>
      <c r="S6" s="20">
        <f t="shared" si="5"/>
        <v>2</v>
      </c>
      <c r="U6">
        <f t="shared" si="6"/>
        <v>2</v>
      </c>
    </row>
    <row r="7" spans="1:22" ht="12.2" customHeight="1" x14ac:dyDescent="0.25">
      <c r="A7" s="7">
        <v>5</v>
      </c>
      <c r="B7" s="8" t="s">
        <v>16</v>
      </c>
      <c r="C7" s="9" t="s">
        <v>15</v>
      </c>
      <c r="D7" s="10" t="s">
        <v>9</v>
      </c>
      <c r="E7" s="10" t="s">
        <v>10</v>
      </c>
      <c r="F7" s="10" t="s">
        <v>11</v>
      </c>
      <c r="G7" s="10" t="s">
        <v>8</v>
      </c>
      <c r="H7" s="10" t="s">
        <v>10</v>
      </c>
      <c r="I7" s="10" t="s">
        <v>11</v>
      </c>
      <c r="J7" s="7" t="s">
        <v>8</v>
      </c>
      <c r="K7" s="15">
        <v>4</v>
      </c>
      <c r="L7">
        <f t="shared" si="0"/>
        <v>1</v>
      </c>
      <c r="M7">
        <f t="shared" si="0"/>
        <v>0</v>
      </c>
      <c r="N7">
        <f t="shared" si="0"/>
        <v>0</v>
      </c>
      <c r="O7">
        <f t="shared" si="1"/>
        <v>0</v>
      </c>
      <c r="P7">
        <f t="shared" si="2"/>
        <v>0</v>
      </c>
      <c r="Q7">
        <f t="shared" si="3"/>
        <v>0</v>
      </c>
      <c r="R7">
        <f t="shared" si="4"/>
        <v>0</v>
      </c>
      <c r="S7" s="20">
        <f t="shared" si="5"/>
        <v>2</v>
      </c>
      <c r="U7">
        <f t="shared" si="6"/>
        <v>2</v>
      </c>
    </row>
    <row r="8" spans="1:22" ht="11.85" customHeight="1" x14ac:dyDescent="0.25">
      <c r="A8" s="7">
        <v>6</v>
      </c>
      <c r="B8" s="8" t="s">
        <v>17</v>
      </c>
      <c r="C8" s="9" t="s">
        <v>7</v>
      </c>
      <c r="D8" s="10" t="s">
        <v>8</v>
      </c>
      <c r="E8" s="10" t="s">
        <v>9</v>
      </c>
      <c r="F8" s="10" t="s">
        <v>8</v>
      </c>
      <c r="G8" s="10" t="s">
        <v>10</v>
      </c>
      <c r="H8" s="10" t="s">
        <v>9</v>
      </c>
      <c r="I8" s="10" t="s">
        <v>9</v>
      </c>
      <c r="J8" s="7" t="s">
        <v>9</v>
      </c>
      <c r="K8" s="12">
        <v>5</v>
      </c>
      <c r="L8">
        <f t="shared" si="0"/>
        <v>1</v>
      </c>
      <c r="M8">
        <f t="shared" si="0"/>
        <v>0</v>
      </c>
      <c r="N8">
        <f t="shared" si="0"/>
        <v>1</v>
      </c>
      <c r="O8">
        <f t="shared" si="1"/>
        <v>1</v>
      </c>
      <c r="P8">
        <f t="shared" si="2"/>
        <v>1</v>
      </c>
      <c r="Q8">
        <f t="shared" si="3"/>
        <v>0</v>
      </c>
      <c r="R8">
        <f t="shared" si="4"/>
        <v>0</v>
      </c>
      <c r="S8" s="20">
        <f t="shared" si="5"/>
        <v>5</v>
      </c>
      <c r="U8">
        <f t="shared" si="6"/>
        <v>5</v>
      </c>
    </row>
    <row r="9" spans="1:22" ht="14.1" customHeight="1" x14ac:dyDescent="0.25">
      <c r="A9" s="7">
        <v>7</v>
      </c>
      <c r="B9" s="8" t="s">
        <v>18</v>
      </c>
      <c r="C9" s="9" t="s">
        <v>15</v>
      </c>
      <c r="D9" s="10" t="s">
        <v>9</v>
      </c>
      <c r="E9" s="10" t="s">
        <v>10</v>
      </c>
      <c r="F9" s="10" t="s">
        <v>11</v>
      </c>
      <c r="G9" s="10" t="s">
        <v>9</v>
      </c>
      <c r="H9" s="10" t="s">
        <v>8</v>
      </c>
      <c r="I9" s="10" t="s">
        <v>8</v>
      </c>
      <c r="J9" s="7" t="s">
        <v>9</v>
      </c>
      <c r="K9" s="11">
        <v>5.5</v>
      </c>
      <c r="L9">
        <f t="shared" si="0"/>
        <v>1</v>
      </c>
      <c r="M9">
        <f t="shared" si="0"/>
        <v>0</v>
      </c>
      <c r="N9">
        <f t="shared" si="0"/>
        <v>0</v>
      </c>
      <c r="O9">
        <f t="shared" si="1"/>
        <v>1</v>
      </c>
      <c r="P9">
        <f t="shared" si="2"/>
        <v>0</v>
      </c>
      <c r="Q9">
        <f t="shared" si="3"/>
        <v>0</v>
      </c>
      <c r="R9">
        <f t="shared" si="4"/>
        <v>0.5</v>
      </c>
      <c r="S9" s="20">
        <f t="shared" si="5"/>
        <v>3.5</v>
      </c>
      <c r="U9">
        <f t="shared" si="6"/>
        <v>3.5</v>
      </c>
    </row>
    <row r="10" spans="1:22" ht="11.85" customHeight="1" x14ac:dyDescent="0.25">
      <c r="A10" s="7">
        <v>8</v>
      </c>
      <c r="B10" s="8" t="s">
        <v>19</v>
      </c>
      <c r="C10" s="9" t="s">
        <v>15</v>
      </c>
      <c r="D10" s="10" t="s">
        <v>10</v>
      </c>
      <c r="E10" s="10" t="s">
        <v>11</v>
      </c>
      <c r="F10" s="10" t="s">
        <v>11</v>
      </c>
      <c r="G10" s="10" t="s">
        <v>9</v>
      </c>
      <c r="H10" s="10" t="s">
        <v>10</v>
      </c>
      <c r="I10" s="10" t="s">
        <v>8</v>
      </c>
      <c r="J10" s="7" t="s">
        <v>9</v>
      </c>
      <c r="K10" s="16">
        <v>5.5</v>
      </c>
      <c r="L10">
        <f t="shared" si="0"/>
        <v>0</v>
      </c>
      <c r="M10">
        <f t="shared" si="0"/>
        <v>0</v>
      </c>
      <c r="N10">
        <f t="shared" si="0"/>
        <v>0</v>
      </c>
      <c r="O10">
        <f t="shared" si="1"/>
        <v>1</v>
      </c>
      <c r="P10">
        <f t="shared" si="2"/>
        <v>1</v>
      </c>
      <c r="Q10">
        <f t="shared" si="3"/>
        <v>1</v>
      </c>
      <c r="R10">
        <f t="shared" si="4"/>
        <v>0.5</v>
      </c>
      <c r="S10" s="20">
        <f t="shared" si="5"/>
        <v>4.5</v>
      </c>
      <c r="U10">
        <f t="shared" si="6"/>
        <v>4.5</v>
      </c>
    </row>
    <row r="11" spans="1:22" ht="14.1" customHeight="1" x14ac:dyDescent="0.25">
      <c r="A11" s="7">
        <v>9</v>
      </c>
      <c r="B11" s="8" t="s">
        <v>20</v>
      </c>
      <c r="C11" s="9" t="s">
        <v>7</v>
      </c>
      <c r="D11" s="10" t="s">
        <v>8</v>
      </c>
      <c r="E11" s="10" t="s">
        <v>9</v>
      </c>
      <c r="F11" s="10" t="s">
        <v>8</v>
      </c>
      <c r="G11" s="10" t="s">
        <v>11</v>
      </c>
      <c r="H11" s="10" t="s">
        <v>9</v>
      </c>
      <c r="I11" s="10" t="s">
        <v>10</v>
      </c>
      <c r="J11" s="7" t="s">
        <v>11</v>
      </c>
      <c r="K11" s="11">
        <v>5.5</v>
      </c>
      <c r="L11">
        <f t="shared" si="0"/>
        <v>1</v>
      </c>
      <c r="M11">
        <f t="shared" si="0"/>
        <v>0</v>
      </c>
      <c r="N11">
        <f t="shared" si="0"/>
        <v>1</v>
      </c>
      <c r="O11">
        <f t="shared" si="1"/>
        <v>0</v>
      </c>
      <c r="P11">
        <f t="shared" si="2"/>
        <v>1</v>
      </c>
      <c r="Q11">
        <f t="shared" si="3"/>
        <v>1</v>
      </c>
      <c r="R11">
        <f t="shared" si="4"/>
        <v>0.5</v>
      </c>
      <c r="S11" s="20">
        <f t="shared" si="5"/>
        <v>5.5</v>
      </c>
      <c r="U11">
        <f t="shared" si="6"/>
        <v>5.5</v>
      </c>
    </row>
    <row r="12" spans="1:22" ht="11.85" customHeight="1" x14ac:dyDescent="0.25">
      <c r="A12" s="10">
        <v>10</v>
      </c>
      <c r="B12" s="8" t="s">
        <v>21</v>
      </c>
      <c r="C12" s="9" t="s">
        <v>15</v>
      </c>
      <c r="D12" s="10" t="s">
        <v>10</v>
      </c>
      <c r="E12" s="10" t="s">
        <v>11</v>
      </c>
      <c r="F12" s="10" t="s">
        <v>11</v>
      </c>
      <c r="G12" s="10" t="s">
        <v>9</v>
      </c>
      <c r="H12" s="10" t="s">
        <v>10</v>
      </c>
      <c r="I12" s="10" t="s">
        <v>8</v>
      </c>
      <c r="J12" s="7" t="s">
        <v>8</v>
      </c>
      <c r="K12" s="12">
        <v>5</v>
      </c>
      <c r="L12">
        <f t="shared" si="0"/>
        <v>0</v>
      </c>
      <c r="M12">
        <f t="shared" si="0"/>
        <v>0</v>
      </c>
      <c r="N12">
        <f t="shared" si="0"/>
        <v>0</v>
      </c>
      <c r="O12">
        <f t="shared" si="1"/>
        <v>1</v>
      </c>
      <c r="P12">
        <f t="shared" si="2"/>
        <v>1</v>
      </c>
      <c r="Q12">
        <f t="shared" si="3"/>
        <v>1</v>
      </c>
      <c r="R12">
        <f t="shared" si="4"/>
        <v>0</v>
      </c>
      <c r="S12" s="20">
        <f t="shared" si="5"/>
        <v>4</v>
      </c>
      <c r="U12">
        <f t="shared" si="6"/>
        <v>4</v>
      </c>
    </row>
    <row r="13" spans="1:22" ht="14.85" customHeight="1" x14ac:dyDescent="0.25">
      <c r="A13" s="10">
        <v>11</v>
      </c>
      <c r="B13" s="8" t="s">
        <v>22</v>
      </c>
      <c r="C13" s="9" t="s">
        <v>7</v>
      </c>
      <c r="D13" s="10" t="s">
        <v>8</v>
      </c>
      <c r="E13" s="10" t="s">
        <v>9</v>
      </c>
      <c r="F13" s="10">
        <v>0</v>
      </c>
      <c r="G13" s="10" t="s">
        <v>10</v>
      </c>
      <c r="H13" s="10" t="s">
        <v>9</v>
      </c>
      <c r="I13" s="10" t="s">
        <v>10</v>
      </c>
      <c r="J13" s="7" t="s">
        <v>11</v>
      </c>
      <c r="K13" s="11">
        <v>5.5</v>
      </c>
      <c r="L13">
        <f t="shared" si="0"/>
        <v>1</v>
      </c>
      <c r="M13">
        <f t="shared" si="0"/>
        <v>0</v>
      </c>
      <c r="N13">
        <f t="shared" si="0"/>
        <v>0</v>
      </c>
      <c r="O13">
        <f t="shared" si="1"/>
        <v>1</v>
      </c>
      <c r="P13">
        <f t="shared" si="2"/>
        <v>1</v>
      </c>
      <c r="Q13">
        <f t="shared" si="3"/>
        <v>1</v>
      </c>
      <c r="R13">
        <f t="shared" si="4"/>
        <v>0.5</v>
      </c>
      <c r="S13" s="20">
        <f t="shared" si="5"/>
        <v>5.5</v>
      </c>
      <c r="U13">
        <f t="shared" si="6"/>
        <v>5.5</v>
      </c>
    </row>
    <row r="14" spans="1:22" ht="12.95" customHeight="1" x14ac:dyDescent="0.25">
      <c r="A14" s="10">
        <v>12</v>
      </c>
      <c r="B14" s="8" t="s">
        <v>23</v>
      </c>
      <c r="C14" s="9" t="s">
        <v>15</v>
      </c>
      <c r="D14" s="10" t="s">
        <v>8</v>
      </c>
      <c r="E14" s="10" t="s">
        <v>9</v>
      </c>
      <c r="F14" s="10" t="s">
        <v>8</v>
      </c>
      <c r="G14" s="10" t="s">
        <v>9</v>
      </c>
      <c r="H14" s="10" t="s">
        <v>11</v>
      </c>
      <c r="I14" s="10" t="s">
        <v>10</v>
      </c>
      <c r="J14" s="7" t="s">
        <v>9</v>
      </c>
      <c r="K14" s="13">
        <v>2.5</v>
      </c>
      <c r="L14">
        <f t="shared" si="0"/>
        <v>0</v>
      </c>
      <c r="M14">
        <f t="shared" si="0"/>
        <v>0</v>
      </c>
      <c r="N14">
        <f t="shared" si="0"/>
        <v>1</v>
      </c>
      <c r="O14">
        <f t="shared" si="1"/>
        <v>0</v>
      </c>
      <c r="P14">
        <f t="shared" si="2"/>
        <v>0</v>
      </c>
      <c r="Q14">
        <f t="shared" si="3"/>
        <v>1</v>
      </c>
      <c r="R14">
        <f t="shared" si="4"/>
        <v>0</v>
      </c>
      <c r="S14" s="20">
        <f t="shared" si="5"/>
        <v>3</v>
      </c>
      <c r="U14">
        <f t="shared" si="6"/>
        <v>3</v>
      </c>
    </row>
    <row r="15" spans="1:22" ht="12.95" customHeight="1" x14ac:dyDescent="0.25">
      <c r="A15" s="10">
        <v>13</v>
      </c>
      <c r="B15" s="8" t="s">
        <v>24</v>
      </c>
      <c r="C15" s="9" t="s">
        <v>15</v>
      </c>
      <c r="D15" s="10" t="s">
        <v>9</v>
      </c>
      <c r="E15" s="10" t="s">
        <v>10</v>
      </c>
      <c r="F15" s="10" t="s">
        <v>10</v>
      </c>
      <c r="G15" s="10" t="s">
        <v>9</v>
      </c>
      <c r="H15" s="10" t="s">
        <v>10</v>
      </c>
      <c r="I15" s="10" t="s">
        <v>8</v>
      </c>
      <c r="J15" s="7" t="s">
        <v>9</v>
      </c>
      <c r="K15" s="11">
        <v>5.5</v>
      </c>
      <c r="L15">
        <f t="shared" si="0"/>
        <v>1</v>
      </c>
      <c r="M15">
        <f t="shared" si="0"/>
        <v>0</v>
      </c>
      <c r="N15">
        <f t="shared" si="0"/>
        <v>0</v>
      </c>
      <c r="O15">
        <f t="shared" si="1"/>
        <v>0</v>
      </c>
      <c r="P15">
        <f t="shared" si="2"/>
        <v>1</v>
      </c>
      <c r="Q15">
        <f t="shared" si="3"/>
        <v>1</v>
      </c>
      <c r="R15">
        <f t="shared" si="4"/>
        <v>0.5</v>
      </c>
      <c r="S15" s="20">
        <f t="shared" si="5"/>
        <v>4.5</v>
      </c>
      <c r="U15">
        <f t="shared" si="6"/>
        <v>4.5</v>
      </c>
    </row>
    <row r="16" spans="1:22" ht="12.95" customHeight="1" x14ac:dyDescent="0.25">
      <c r="A16" s="10">
        <v>14</v>
      </c>
      <c r="B16" s="8" t="s">
        <v>25</v>
      </c>
      <c r="C16" s="9" t="s">
        <v>15</v>
      </c>
      <c r="D16" s="10" t="s">
        <v>8</v>
      </c>
      <c r="E16" s="10" t="s">
        <v>9</v>
      </c>
      <c r="F16" s="10" t="s">
        <v>8</v>
      </c>
      <c r="G16" s="10" t="s">
        <v>9</v>
      </c>
      <c r="H16" s="10" t="s">
        <v>10</v>
      </c>
      <c r="I16" s="10" t="s">
        <v>10</v>
      </c>
      <c r="J16" s="7" t="s">
        <v>10</v>
      </c>
      <c r="K16" s="14">
        <v>3</v>
      </c>
      <c r="L16">
        <f t="shared" si="0"/>
        <v>0</v>
      </c>
      <c r="M16">
        <f t="shared" si="0"/>
        <v>0</v>
      </c>
      <c r="N16">
        <f t="shared" si="0"/>
        <v>1</v>
      </c>
      <c r="O16">
        <f t="shared" si="1"/>
        <v>0</v>
      </c>
      <c r="P16">
        <f t="shared" si="2"/>
        <v>1</v>
      </c>
      <c r="Q16">
        <f t="shared" si="3"/>
        <v>0</v>
      </c>
      <c r="R16">
        <f t="shared" si="4"/>
        <v>0</v>
      </c>
      <c r="S16" s="20">
        <f t="shared" si="5"/>
        <v>3</v>
      </c>
      <c r="U16">
        <f t="shared" si="6"/>
        <v>3</v>
      </c>
    </row>
    <row r="17" spans="1:21" ht="12.2" customHeight="1" x14ac:dyDescent="0.25">
      <c r="A17" s="10">
        <v>15</v>
      </c>
      <c r="B17" s="8" t="s">
        <v>26</v>
      </c>
      <c r="C17" s="7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7">
        <v>0</v>
      </c>
      <c r="K17" s="11" t="s">
        <v>27</v>
      </c>
      <c r="L17">
        <f t="shared" si="0"/>
        <v>0</v>
      </c>
      <c r="M17">
        <f t="shared" si="0"/>
        <v>0</v>
      </c>
      <c r="N17">
        <f t="shared" si="0"/>
        <v>0</v>
      </c>
      <c r="O17">
        <f t="shared" si="1"/>
        <v>0</v>
      </c>
      <c r="P17">
        <f t="shared" si="2"/>
        <v>0</v>
      </c>
      <c r="Q17">
        <f t="shared" si="3"/>
        <v>0</v>
      </c>
      <c r="R17">
        <f t="shared" si="4"/>
        <v>0</v>
      </c>
      <c r="S17" s="20">
        <f t="shared" si="5"/>
        <v>1</v>
      </c>
      <c r="U17">
        <f t="shared" si="6"/>
        <v>1</v>
      </c>
    </row>
    <row r="18" spans="1:21" ht="11.85" customHeight="1" x14ac:dyDescent="0.25">
      <c r="A18" s="10">
        <v>16</v>
      </c>
      <c r="B18" s="8" t="s">
        <v>28</v>
      </c>
      <c r="C18" s="9" t="s">
        <v>15</v>
      </c>
      <c r="D18" s="10" t="s">
        <v>9</v>
      </c>
      <c r="E18" s="10" t="s">
        <v>11</v>
      </c>
      <c r="F18" s="10" t="s">
        <v>11</v>
      </c>
      <c r="G18" s="10" t="s">
        <v>9</v>
      </c>
      <c r="H18" s="10" t="s">
        <v>8</v>
      </c>
      <c r="I18" s="10" t="s">
        <v>8</v>
      </c>
      <c r="J18" s="7" t="s">
        <v>9</v>
      </c>
      <c r="K18" s="16">
        <v>5.5</v>
      </c>
      <c r="L18">
        <f t="shared" si="0"/>
        <v>1</v>
      </c>
      <c r="M18">
        <f t="shared" si="0"/>
        <v>0</v>
      </c>
      <c r="N18">
        <f t="shared" si="0"/>
        <v>0</v>
      </c>
      <c r="O18">
        <f t="shared" si="1"/>
        <v>1</v>
      </c>
      <c r="P18">
        <f t="shared" si="2"/>
        <v>0</v>
      </c>
      <c r="Q18">
        <f t="shared" si="3"/>
        <v>0</v>
      </c>
      <c r="R18">
        <f t="shared" si="4"/>
        <v>0.5</v>
      </c>
      <c r="S18" s="20">
        <f t="shared" si="5"/>
        <v>3.5</v>
      </c>
      <c r="U18">
        <f t="shared" si="6"/>
        <v>3.5</v>
      </c>
    </row>
    <row r="19" spans="1:21" ht="14.1" customHeight="1" x14ac:dyDescent="0.25">
      <c r="A19" s="10">
        <v>17</v>
      </c>
      <c r="B19" s="8" t="s">
        <v>29</v>
      </c>
      <c r="C19" s="9" t="s">
        <v>7</v>
      </c>
      <c r="D19" s="10" t="s">
        <v>10</v>
      </c>
      <c r="E19" s="10" t="s">
        <v>8</v>
      </c>
      <c r="F19" s="10" t="s">
        <v>8</v>
      </c>
      <c r="G19" s="10" t="s">
        <v>11</v>
      </c>
      <c r="H19" s="10" t="s">
        <v>9</v>
      </c>
      <c r="I19" s="10" t="s">
        <v>8</v>
      </c>
      <c r="J19" s="7" t="s">
        <v>10</v>
      </c>
      <c r="K19" s="14">
        <v>3</v>
      </c>
      <c r="L19">
        <f t="shared" si="0"/>
        <v>0</v>
      </c>
      <c r="M19">
        <f t="shared" si="0"/>
        <v>0</v>
      </c>
      <c r="N19">
        <f t="shared" si="0"/>
        <v>0</v>
      </c>
      <c r="O19">
        <f t="shared" si="1"/>
        <v>0</v>
      </c>
      <c r="P19">
        <f t="shared" si="2"/>
        <v>1</v>
      </c>
      <c r="Q19">
        <f t="shared" si="3"/>
        <v>0</v>
      </c>
      <c r="R19">
        <f t="shared" si="4"/>
        <v>0</v>
      </c>
      <c r="S19" s="20">
        <f t="shared" si="5"/>
        <v>2</v>
      </c>
      <c r="U19">
        <f t="shared" si="6"/>
        <v>2</v>
      </c>
    </row>
    <row r="20" spans="1:21" ht="11.85" customHeight="1" x14ac:dyDescent="0.25">
      <c r="A20" s="10">
        <v>18</v>
      </c>
      <c r="B20" s="8" t="s">
        <v>30</v>
      </c>
      <c r="C20" s="9" t="s">
        <v>15</v>
      </c>
      <c r="D20" s="10" t="s">
        <v>9</v>
      </c>
      <c r="E20" s="10" t="s">
        <v>11</v>
      </c>
      <c r="F20" s="10" t="s">
        <v>11</v>
      </c>
      <c r="G20" s="10" t="s">
        <v>9</v>
      </c>
      <c r="H20" s="10" t="s">
        <v>10</v>
      </c>
      <c r="I20" s="10" t="s">
        <v>9</v>
      </c>
      <c r="J20" s="7" t="s">
        <v>9</v>
      </c>
      <c r="K20" s="16">
        <v>5.5</v>
      </c>
      <c r="L20">
        <f t="shared" si="0"/>
        <v>1</v>
      </c>
      <c r="M20">
        <f t="shared" si="0"/>
        <v>0</v>
      </c>
      <c r="N20">
        <f t="shared" si="0"/>
        <v>0</v>
      </c>
      <c r="O20">
        <f t="shared" si="1"/>
        <v>1</v>
      </c>
      <c r="P20">
        <f t="shared" si="2"/>
        <v>1</v>
      </c>
      <c r="Q20">
        <f t="shared" si="3"/>
        <v>0</v>
      </c>
      <c r="R20">
        <f t="shared" si="4"/>
        <v>0</v>
      </c>
      <c r="S20" s="20">
        <f t="shared" si="5"/>
        <v>4</v>
      </c>
      <c r="U20">
        <f t="shared" si="6"/>
        <v>4</v>
      </c>
    </row>
    <row r="21" spans="1:21" ht="14.1" customHeight="1" x14ac:dyDescent="0.25">
      <c r="A21" s="10">
        <v>19</v>
      </c>
      <c r="B21" s="8" t="s">
        <v>31</v>
      </c>
      <c r="C21" s="9" t="s">
        <v>7</v>
      </c>
      <c r="D21" s="10" t="s">
        <v>10</v>
      </c>
      <c r="E21" s="10" t="s">
        <v>8</v>
      </c>
      <c r="F21" s="10" t="s">
        <v>11</v>
      </c>
      <c r="G21" s="10" t="s">
        <v>10</v>
      </c>
      <c r="H21" s="10" t="s">
        <v>8</v>
      </c>
      <c r="I21" s="10" t="s">
        <v>10</v>
      </c>
      <c r="J21" s="7" t="s">
        <v>9</v>
      </c>
      <c r="K21" s="14">
        <v>3</v>
      </c>
      <c r="L21">
        <f t="shared" si="0"/>
        <v>0</v>
      </c>
      <c r="M21">
        <f t="shared" si="0"/>
        <v>0</v>
      </c>
      <c r="N21">
        <f t="shared" si="0"/>
        <v>1</v>
      </c>
      <c r="O21">
        <f t="shared" si="1"/>
        <v>0</v>
      </c>
      <c r="P21">
        <f t="shared" si="2"/>
        <v>0</v>
      </c>
      <c r="Q21">
        <f t="shared" si="3"/>
        <v>1</v>
      </c>
      <c r="R21">
        <f t="shared" si="4"/>
        <v>0</v>
      </c>
      <c r="S21" s="20">
        <f t="shared" si="5"/>
        <v>3</v>
      </c>
      <c r="U21">
        <f t="shared" si="6"/>
        <v>3</v>
      </c>
    </row>
    <row r="22" spans="1:21" ht="11.85" customHeight="1" x14ac:dyDescent="0.25">
      <c r="A22" s="10">
        <v>20</v>
      </c>
      <c r="B22" s="8" t="s">
        <v>32</v>
      </c>
      <c r="C22" s="9" t="s">
        <v>7</v>
      </c>
      <c r="D22" s="10" t="s">
        <v>8</v>
      </c>
      <c r="E22" s="10" t="s">
        <v>8</v>
      </c>
      <c r="F22" s="10" t="s">
        <v>8</v>
      </c>
      <c r="G22" s="10" t="s">
        <v>10</v>
      </c>
      <c r="H22" s="10" t="s">
        <v>10</v>
      </c>
      <c r="I22" s="10" t="s">
        <v>10</v>
      </c>
      <c r="J22" s="7" t="s">
        <v>8</v>
      </c>
      <c r="K22" s="12">
        <v>5</v>
      </c>
      <c r="L22">
        <f t="shared" si="0"/>
        <v>1</v>
      </c>
      <c r="M22">
        <f t="shared" si="0"/>
        <v>0</v>
      </c>
      <c r="N22">
        <f t="shared" si="0"/>
        <v>0</v>
      </c>
      <c r="O22">
        <f t="shared" si="1"/>
        <v>1</v>
      </c>
      <c r="P22">
        <f t="shared" si="2"/>
        <v>0</v>
      </c>
      <c r="Q22">
        <f t="shared" si="3"/>
        <v>0</v>
      </c>
      <c r="R22">
        <f t="shared" si="4"/>
        <v>0</v>
      </c>
      <c r="S22" s="20">
        <f t="shared" si="5"/>
        <v>3</v>
      </c>
      <c r="U22">
        <f t="shared" si="6"/>
        <v>3</v>
      </c>
    </row>
    <row r="23" spans="1:21" ht="14.1" customHeight="1" x14ac:dyDescent="0.25">
      <c r="A23" s="10">
        <v>21</v>
      </c>
      <c r="B23" s="8" t="s">
        <v>33</v>
      </c>
      <c r="C23" s="9" t="s">
        <v>15</v>
      </c>
      <c r="D23" s="10" t="s">
        <v>9</v>
      </c>
      <c r="E23" s="10" t="s">
        <v>11</v>
      </c>
      <c r="F23" s="10" t="s">
        <v>11</v>
      </c>
      <c r="G23" s="10" t="s">
        <v>9</v>
      </c>
      <c r="H23" s="10" t="s">
        <v>8</v>
      </c>
      <c r="I23" s="10" t="s">
        <v>8</v>
      </c>
      <c r="J23" s="7" t="s">
        <v>9</v>
      </c>
      <c r="K23" s="11">
        <v>5.5</v>
      </c>
      <c r="L23">
        <f t="shared" si="0"/>
        <v>1</v>
      </c>
      <c r="M23">
        <f t="shared" si="0"/>
        <v>0</v>
      </c>
      <c r="N23">
        <f t="shared" si="0"/>
        <v>0</v>
      </c>
      <c r="O23">
        <f t="shared" si="1"/>
        <v>1</v>
      </c>
      <c r="P23">
        <f t="shared" si="2"/>
        <v>0</v>
      </c>
      <c r="Q23">
        <f t="shared" si="3"/>
        <v>0</v>
      </c>
      <c r="R23">
        <f t="shared" si="4"/>
        <v>0.5</v>
      </c>
      <c r="S23" s="20">
        <f t="shared" si="5"/>
        <v>3.5</v>
      </c>
      <c r="U23">
        <f t="shared" si="6"/>
        <v>3.5</v>
      </c>
    </row>
    <row r="24" spans="1:21" ht="11.85" customHeight="1" x14ac:dyDescent="0.25">
      <c r="A24" s="10">
        <v>22</v>
      </c>
      <c r="B24" s="8" t="s">
        <v>34</v>
      </c>
      <c r="C24" s="9" t="s">
        <v>7</v>
      </c>
      <c r="D24" s="10" t="s">
        <v>8</v>
      </c>
      <c r="E24" s="10" t="s">
        <v>9</v>
      </c>
      <c r="F24" s="10" t="s">
        <v>8</v>
      </c>
      <c r="G24" s="10" t="s">
        <v>10</v>
      </c>
      <c r="H24" s="10" t="s">
        <v>9</v>
      </c>
      <c r="I24" s="10" t="s">
        <v>9</v>
      </c>
      <c r="J24" s="7" t="s">
        <v>9</v>
      </c>
      <c r="K24" s="12">
        <v>5</v>
      </c>
      <c r="L24">
        <f t="shared" si="0"/>
        <v>1</v>
      </c>
      <c r="M24">
        <f t="shared" si="0"/>
        <v>0</v>
      </c>
      <c r="N24">
        <f t="shared" si="0"/>
        <v>1</v>
      </c>
      <c r="O24">
        <f t="shared" si="1"/>
        <v>1</v>
      </c>
      <c r="P24">
        <f t="shared" si="2"/>
        <v>1</v>
      </c>
      <c r="Q24">
        <f t="shared" si="3"/>
        <v>0</v>
      </c>
      <c r="R24">
        <f t="shared" si="4"/>
        <v>0</v>
      </c>
      <c r="S24" s="20">
        <f t="shared" si="5"/>
        <v>5</v>
      </c>
      <c r="U24">
        <f t="shared" si="6"/>
        <v>5</v>
      </c>
    </row>
    <row r="25" spans="1:21" ht="14.1" customHeight="1" x14ac:dyDescent="0.25">
      <c r="A25" s="10">
        <v>23</v>
      </c>
      <c r="B25" s="8" t="s">
        <v>35</v>
      </c>
      <c r="C25" s="9" t="s">
        <v>15</v>
      </c>
      <c r="D25" s="10" t="s">
        <v>9</v>
      </c>
      <c r="E25" s="10" t="s">
        <v>11</v>
      </c>
      <c r="F25" s="10" t="s">
        <v>11</v>
      </c>
      <c r="G25" s="10" t="s">
        <v>9</v>
      </c>
      <c r="H25" s="10" t="s">
        <v>10</v>
      </c>
      <c r="I25" s="10" t="s">
        <v>8</v>
      </c>
      <c r="J25" s="7" t="s">
        <v>11</v>
      </c>
      <c r="K25" s="15">
        <v>6</v>
      </c>
      <c r="L25">
        <f t="shared" si="0"/>
        <v>1</v>
      </c>
      <c r="M25">
        <f t="shared" si="0"/>
        <v>0</v>
      </c>
      <c r="N25">
        <f t="shared" si="0"/>
        <v>0</v>
      </c>
      <c r="O25">
        <f t="shared" si="1"/>
        <v>1</v>
      </c>
      <c r="P25">
        <f t="shared" si="2"/>
        <v>1</v>
      </c>
      <c r="Q25">
        <f t="shared" si="3"/>
        <v>1</v>
      </c>
      <c r="R25">
        <f t="shared" si="4"/>
        <v>0</v>
      </c>
      <c r="S25" s="20">
        <f t="shared" si="5"/>
        <v>5</v>
      </c>
      <c r="U25">
        <f t="shared" si="6"/>
        <v>5</v>
      </c>
    </row>
    <row r="26" spans="1:21" ht="11.85" customHeight="1" x14ac:dyDescent="0.25">
      <c r="A26" s="10">
        <v>24</v>
      </c>
      <c r="B26" s="8" t="s">
        <v>36</v>
      </c>
      <c r="C26" s="9" t="s">
        <v>7</v>
      </c>
      <c r="D26" s="10" t="s">
        <v>8</v>
      </c>
      <c r="E26" s="10" t="s">
        <v>9</v>
      </c>
      <c r="F26" s="10" t="s">
        <v>8</v>
      </c>
      <c r="G26" s="10" t="s">
        <v>10</v>
      </c>
      <c r="H26" s="10" t="s">
        <v>9</v>
      </c>
      <c r="I26" s="10" t="s">
        <v>9</v>
      </c>
      <c r="J26" s="7" t="s">
        <v>9</v>
      </c>
      <c r="K26" s="12">
        <v>5</v>
      </c>
      <c r="L26">
        <f t="shared" si="0"/>
        <v>1</v>
      </c>
      <c r="M26">
        <f t="shared" si="0"/>
        <v>0</v>
      </c>
      <c r="N26">
        <f t="shared" si="0"/>
        <v>1</v>
      </c>
      <c r="O26">
        <f t="shared" si="1"/>
        <v>1</v>
      </c>
      <c r="P26">
        <f t="shared" si="2"/>
        <v>1</v>
      </c>
      <c r="Q26">
        <f t="shared" si="3"/>
        <v>0</v>
      </c>
      <c r="R26">
        <f t="shared" si="4"/>
        <v>0</v>
      </c>
      <c r="S26" s="20">
        <f t="shared" si="5"/>
        <v>5</v>
      </c>
      <c r="U26">
        <f t="shared" si="6"/>
        <v>5</v>
      </c>
    </row>
    <row r="27" spans="1:21" ht="14.1" customHeight="1" x14ac:dyDescent="0.25">
      <c r="A27" s="10">
        <v>25</v>
      </c>
      <c r="B27" s="8" t="s">
        <v>37</v>
      </c>
      <c r="C27" s="9" t="s">
        <v>15</v>
      </c>
      <c r="D27" s="10" t="s">
        <v>9</v>
      </c>
      <c r="E27" s="10" t="s">
        <v>11</v>
      </c>
      <c r="F27" s="10" t="s">
        <v>11</v>
      </c>
      <c r="G27" s="10" t="s">
        <v>9</v>
      </c>
      <c r="H27" s="10" t="s">
        <v>9</v>
      </c>
      <c r="I27" s="10" t="s">
        <v>9</v>
      </c>
      <c r="J27" s="7" t="s">
        <v>8</v>
      </c>
      <c r="K27" s="15">
        <v>4</v>
      </c>
      <c r="L27">
        <f t="shared" si="0"/>
        <v>1</v>
      </c>
      <c r="M27">
        <f t="shared" si="0"/>
        <v>0</v>
      </c>
      <c r="N27">
        <f t="shared" si="0"/>
        <v>0</v>
      </c>
      <c r="O27">
        <f t="shared" si="1"/>
        <v>1</v>
      </c>
      <c r="P27">
        <f t="shared" si="2"/>
        <v>0</v>
      </c>
      <c r="Q27">
        <f t="shared" si="3"/>
        <v>0</v>
      </c>
      <c r="R27">
        <f t="shared" si="4"/>
        <v>0</v>
      </c>
      <c r="S27" s="20">
        <f t="shared" si="5"/>
        <v>3</v>
      </c>
      <c r="U27">
        <f t="shared" si="6"/>
        <v>3</v>
      </c>
    </row>
    <row r="28" spans="1:21" ht="11.85" customHeight="1" x14ac:dyDescent="0.25">
      <c r="A28" s="10">
        <v>26</v>
      </c>
      <c r="B28" s="8" t="s">
        <v>38</v>
      </c>
      <c r="C28" s="9" t="s">
        <v>7</v>
      </c>
      <c r="D28" s="10" t="s">
        <v>8</v>
      </c>
      <c r="E28" s="10" t="s">
        <v>10</v>
      </c>
      <c r="F28" s="10" t="s">
        <v>8</v>
      </c>
      <c r="G28" s="10" t="s">
        <v>10</v>
      </c>
      <c r="H28" s="10" t="s">
        <v>10</v>
      </c>
      <c r="I28" s="10" t="s">
        <v>10</v>
      </c>
      <c r="J28" s="7" t="s">
        <v>9</v>
      </c>
      <c r="K28" s="12">
        <v>6</v>
      </c>
      <c r="L28">
        <f t="shared" si="0"/>
        <v>1</v>
      </c>
      <c r="M28">
        <f t="shared" si="0"/>
        <v>1</v>
      </c>
      <c r="N28">
        <f t="shared" si="0"/>
        <v>1</v>
      </c>
      <c r="O28">
        <f t="shared" si="1"/>
        <v>1</v>
      </c>
      <c r="P28">
        <f t="shared" si="2"/>
        <v>0</v>
      </c>
      <c r="Q28">
        <f t="shared" si="3"/>
        <v>0</v>
      </c>
      <c r="R28">
        <f t="shared" si="4"/>
        <v>0</v>
      </c>
      <c r="S28" s="20">
        <f t="shared" si="5"/>
        <v>5</v>
      </c>
      <c r="U28">
        <f t="shared" si="6"/>
        <v>5</v>
      </c>
    </row>
    <row r="29" spans="1:21" ht="14.1" customHeight="1" x14ac:dyDescent="0.25">
      <c r="A29" s="10">
        <v>27</v>
      </c>
      <c r="B29" s="8" t="s">
        <v>39</v>
      </c>
      <c r="C29" s="9" t="s">
        <v>15</v>
      </c>
      <c r="D29" s="10" t="s">
        <v>8</v>
      </c>
      <c r="E29" s="10" t="s">
        <v>11</v>
      </c>
      <c r="F29" s="10" t="s">
        <v>8</v>
      </c>
      <c r="G29" s="10" t="s">
        <v>10</v>
      </c>
      <c r="H29" s="10" t="s">
        <v>10</v>
      </c>
      <c r="I29" s="10" t="s">
        <v>8</v>
      </c>
      <c r="J29" s="7" t="s">
        <v>9</v>
      </c>
      <c r="K29" s="13">
        <v>3.5</v>
      </c>
      <c r="L29">
        <f t="shared" si="0"/>
        <v>0</v>
      </c>
      <c r="M29">
        <f t="shared" si="0"/>
        <v>0</v>
      </c>
      <c r="N29">
        <f t="shared" si="0"/>
        <v>1</v>
      </c>
      <c r="O29">
        <f t="shared" si="1"/>
        <v>1</v>
      </c>
      <c r="P29">
        <f t="shared" si="2"/>
        <v>0</v>
      </c>
      <c r="Q29">
        <f t="shared" si="3"/>
        <v>1</v>
      </c>
      <c r="R29">
        <f t="shared" si="4"/>
        <v>0.5</v>
      </c>
      <c r="S29" s="20">
        <f t="shared" si="5"/>
        <v>4.5</v>
      </c>
      <c r="U29">
        <f t="shared" si="6"/>
        <v>4.5</v>
      </c>
    </row>
    <row r="30" spans="1:21" ht="11.85" customHeight="1" x14ac:dyDescent="0.25">
      <c r="A30" s="10">
        <v>28</v>
      </c>
      <c r="B30" s="8" t="s">
        <v>40</v>
      </c>
      <c r="C30" s="9" t="s">
        <v>7</v>
      </c>
      <c r="D30" s="10" t="s">
        <v>8</v>
      </c>
      <c r="E30" s="10" t="s">
        <v>9</v>
      </c>
      <c r="F30" s="10" t="s">
        <v>8</v>
      </c>
      <c r="G30" s="10" t="s">
        <v>10</v>
      </c>
      <c r="H30" s="10" t="s">
        <v>9</v>
      </c>
      <c r="I30" s="10" t="s">
        <v>10</v>
      </c>
      <c r="J30" s="7" t="s">
        <v>11</v>
      </c>
      <c r="K30" s="16">
        <v>6.5</v>
      </c>
      <c r="L30">
        <f t="shared" si="0"/>
        <v>1</v>
      </c>
      <c r="M30">
        <f t="shared" si="0"/>
        <v>0</v>
      </c>
      <c r="N30">
        <f t="shared" si="0"/>
        <v>1</v>
      </c>
      <c r="O30">
        <f t="shared" si="1"/>
        <v>1</v>
      </c>
      <c r="P30">
        <f t="shared" si="2"/>
        <v>1</v>
      </c>
      <c r="Q30">
        <f t="shared" si="3"/>
        <v>1</v>
      </c>
      <c r="R30">
        <f t="shared" si="4"/>
        <v>0.5</v>
      </c>
      <c r="S30" s="20">
        <f t="shared" si="5"/>
        <v>6.5</v>
      </c>
      <c r="U30">
        <f t="shared" si="6"/>
        <v>6.5</v>
      </c>
    </row>
    <row r="31" spans="1:21" ht="14.1" customHeight="1" x14ac:dyDescent="0.25">
      <c r="A31" s="10">
        <v>29</v>
      </c>
      <c r="B31" s="8" t="s">
        <v>41</v>
      </c>
      <c r="C31" s="9" t="s">
        <v>7</v>
      </c>
      <c r="D31" s="10" t="s">
        <v>54</v>
      </c>
      <c r="E31" s="10" t="s">
        <v>8</v>
      </c>
      <c r="F31" s="10" t="s">
        <v>8</v>
      </c>
      <c r="G31" s="10" t="s">
        <v>10</v>
      </c>
      <c r="H31" s="10" t="s">
        <v>9</v>
      </c>
      <c r="I31" s="10" t="s">
        <v>10</v>
      </c>
      <c r="J31" s="7" t="s">
        <v>8</v>
      </c>
      <c r="K31" s="15">
        <v>5</v>
      </c>
      <c r="L31">
        <f t="shared" si="0"/>
        <v>0</v>
      </c>
      <c r="M31">
        <f t="shared" si="0"/>
        <v>0</v>
      </c>
      <c r="N31">
        <f t="shared" si="0"/>
        <v>0</v>
      </c>
      <c r="O31">
        <f t="shared" si="1"/>
        <v>1</v>
      </c>
      <c r="P31">
        <f t="shared" si="2"/>
        <v>1</v>
      </c>
      <c r="Q31">
        <f t="shared" si="3"/>
        <v>1</v>
      </c>
      <c r="R31">
        <f t="shared" si="4"/>
        <v>0</v>
      </c>
      <c r="S31" s="20">
        <f t="shared" si="5"/>
        <v>4</v>
      </c>
      <c r="U31">
        <f t="shared" si="6"/>
        <v>4</v>
      </c>
    </row>
    <row r="32" spans="1:21" ht="11.85" customHeight="1" x14ac:dyDescent="0.25">
      <c r="A32" s="10">
        <v>30</v>
      </c>
      <c r="B32" s="8" t="s">
        <v>42</v>
      </c>
      <c r="C32" s="9" t="s">
        <v>15</v>
      </c>
      <c r="D32" s="10" t="s">
        <v>9</v>
      </c>
      <c r="E32" s="10" t="s">
        <v>10</v>
      </c>
      <c r="F32" s="10" t="s">
        <v>8</v>
      </c>
      <c r="G32" s="10" t="s">
        <v>9</v>
      </c>
      <c r="H32" s="10" t="s">
        <v>10</v>
      </c>
      <c r="I32" s="10" t="s">
        <v>9</v>
      </c>
      <c r="J32" s="7" t="s">
        <v>9</v>
      </c>
      <c r="K32" s="16">
        <v>4.5</v>
      </c>
      <c r="L32">
        <f t="shared" si="0"/>
        <v>1</v>
      </c>
      <c r="M32">
        <f t="shared" si="0"/>
        <v>0</v>
      </c>
      <c r="N32">
        <f t="shared" si="0"/>
        <v>1</v>
      </c>
      <c r="O32">
        <f t="shared" si="1"/>
        <v>0</v>
      </c>
      <c r="P32">
        <f t="shared" si="2"/>
        <v>1</v>
      </c>
      <c r="Q32">
        <f t="shared" si="3"/>
        <v>0</v>
      </c>
      <c r="R32">
        <f t="shared" si="4"/>
        <v>0</v>
      </c>
      <c r="S32" s="20">
        <f t="shared" si="5"/>
        <v>4</v>
      </c>
      <c r="U32">
        <f t="shared" si="6"/>
        <v>4</v>
      </c>
    </row>
    <row r="33" spans="1:21" ht="14.1" customHeight="1" x14ac:dyDescent="0.25">
      <c r="A33" s="10">
        <v>31</v>
      </c>
      <c r="B33" s="8" t="s">
        <v>43</v>
      </c>
      <c r="C33" s="9" t="s">
        <v>7</v>
      </c>
      <c r="D33" s="10" t="s">
        <v>9</v>
      </c>
      <c r="E33" s="10" t="s">
        <v>9</v>
      </c>
      <c r="F33" s="10" t="s">
        <v>8</v>
      </c>
      <c r="G33" s="10" t="s">
        <v>11</v>
      </c>
      <c r="H33" s="10" t="s">
        <v>9</v>
      </c>
      <c r="I33" s="10" t="s">
        <v>8</v>
      </c>
      <c r="J33" s="7" t="s">
        <v>11</v>
      </c>
      <c r="K33" s="13">
        <v>3.5</v>
      </c>
      <c r="L33">
        <f t="shared" si="0"/>
        <v>0</v>
      </c>
      <c r="M33">
        <f t="shared" si="0"/>
        <v>0</v>
      </c>
      <c r="N33">
        <f t="shared" si="0"/>
        <v>1</v>
      </c>
      <c r="O33">
        <f t="shared" si="1"/>
        <v>0</v>
      </c>
      <c r="P33">
        <f t="shared" si="2"/>
        <v>1</v>
      </c>
      <c r="Q33">
        <f t="shared" si="3"/>
        <v>0</v>
      </c>
      <c r="R33">
        <f t="shared" si="4"/>
        <v>0</v>
      </c>
      <c r="S33" s="20">
        <f t="shared" si="5"/>
        <v>3</v>
      </c>
      <c r="U33">
        <f t="shared" si="6"/>
        <v>3</v>
      </c>
    </row>
    <row r="34" spans="1:21" ht="11.85" customHeight="1" x14ac:dyDescent="0.25">
      <c r="A34" s="10">
        <v>32</v>
      </c>
      <c r="B34" s="8" t="s">
        <v>44</v>
      </c>
      <c r="C34" s="9" t="s">
        <v>7</v>
      </c>
      <c r="D34" s="10" t="s">
        <v>11</v>
      </c>
      <c r="E34" s="10" t="s">
        <v>9</v>
      </c>
      <c r="F34" s="10" t="s">
        <v>8</v>
      </c>
      <c r="G34" s="10" t="s">
        <v>11</v>
      </c>
      <c r="H34" s="10" t="s">
        <v>9</v>
      </c>
      <c r="I34" s="10" t="s">
        <v>10</v>
      </c>
      <c r="J34" s="7" t="s">
        <v>10</v>
      </c>
      <c r="K34" s="12">
        <v>4</v>
      </c>
      <c r="L34">
        <f t="shared" si="0"/>
        <v>0</v>
      </c>
      <c r="M34">
        <f t="shared" si="0"/>
        <v>0</v>
      </c>
      <c r="N34">
        <f t="shared" si="0"/>
        <v>1</v>
      </c>
      <c r="O34">
        <f t="shared" si="1"/>
        <v>0</v>
      </c>
      <c r="P34">
        <f t="shared" si="2"/>
        <v>1</v>
      </c>
      <c r="Q34">
        <f t="shared" si="3"/>
        <v>1</v>
      </c>
      <c r="R34">
        <f t="shared" si="4"/>
        <v>0</v>
      </c>
      <c r="S34" s="20">
        <f t="shared" si="5"/>
        <v>4</v>
      </c>
      <c r="U34">
        <f t="shared" si="6"/>
        <v>4</v>
      </c>
    </row>
    <row r="35" spans="1:21" ht="14.1" customHeight="1" x14ac:dyDescent="0.25">
      <c r="A35" s="10">
        <v>33</v>
      </c>
      <c r="B35" s="8" t="s">
        <v>45</v>
      </c>
      <c r="C35" s="9" t="s">
        <v>7</v>
      </c>
      <c r="D35" s="10" t="s">
        <v>8</v>
      </c>
      <c r="E35" s="10" t="s">
        <v>9</v>
      </c>
      <c r="F35" s="10" t="s">
        <v>8</v>
      </c>
      <c r="G35" s="10" t="s">
        <v>10</v>
      </c>
      <c r="H35" s="10" t="s">
        <v>9</v>
      </c>
      <c r="I35" s="10" t="s">
        <v>10</v>
      </c>
      <c r="J35" s="7" t="s">
        <v>11</v>
      </c>
      <c r="K35" s="11">
        <v>6.5</v>
      </c>
      <c r="L35">
        <f t="shared" si="0"/>
        <v>1</v>
      </c>
      <c r="M35">
        <f t="shared" si="0"/>
        <v>0</v>
      </c>
      <c r="N35">
        <f t="shared" si="0"/>
        <v>1</v>
      </c>
      <c r="O35">
        <f t="shared" si="1"/>
        <v>1</v>
      </c>
      <c r="P35">
        <f t="shared" si="2"/>
        <v>1</v>
      </c>
      <c r="Q35">
        <f t="shared" si="3"/>
        <v>1</v>
      </c>
      <c r="R35">
        <f t="shared" si="4"/>
        <v>0.5</v>
      </c>
      <c r="S35" s="20">
        <f t="shared" si="5"/>
        <v>6.5</v>
      </c>
      <c r="U35">
        <f t="shared" si="6"/>
        <v>6.5</v>
      </c>
    </row>
    <row r="36" spans="1:21" ht="11.85" customHeight="1" x14ac:dyDescent="0.25">
      <c r="A36" s="10">
        <v>34</v>
      </c>
      <c r="B36" s="8" t="s">
        <v>46</v>
      </c>
      <c r="C36" s="9" t="s">
        <v>7</v>
      </c>
      <c r="D36" s="10" t="s">
        <v>8</v>
      </c>
      <c r="E36" s="10" t="s">
        <v>8</v>
      </c>
      <c r="F36" s="10" t="s">
        <v>8</v>
      </c>
      <c r="G36" s="10" t="s">
        <v>10</v>
      </c>
      <c r="H36" s="10" t="s">
        <v>10</v>
      </c>
      <c r="I36" s="10" t="s">
        <v>10</v>
      </c>
      <c r="J36" s="7" t="s">
        <v>11</v>
      </c>
      <c r="K36" s="16">
        <v>5.5</v>
      </c>
      <c r="L36">
        <f t="shared" si="0"/>
        <v>1</v>
      </c>
      <c r="M36">
        <f t="shared" si="0"/>
        <v>0</v>
      </c>
      <c r="N36">
        <f t="shared" si="0"/>
        <v>0</v>
      </c>
      <c r="O36">
        <f t="shared" si="1"/>
        <v>1</v>
      </c>
      <c r="P36">
        <f t="shared" si="2"/>
        <v>0</v>
      </c>
      <c r="Q36">
        <f t="shared" si="3"/>
        <v>0</v>
      </c>
      <c r="R36">
        <f t="shared" si="4"/>
        <v>0.5</v>
      </c>
      <c r="S36" s="20">
        <f t="shared" si="5"/>
        <v>3.5</v>
      </c>
      <c r="U36">
        <f t="shared" si="6"/>
        <v>3.5</v>
      </c>
    </row>
    <row r="37" spans="1:21" ht="14.1" customHeight="1" x14ac:dyDescent="0.25">
      <c r="A37" s="10">
        <v>35</v>
      </c>
      <c r="B37" s="8" t="s">
        <v>47</v>
      </c>
      <c r="C37" s="9" t="s">
        <v>15</v>
      </c>
      <c r="D37" s="10" t="s">
        <v>9</v>
      </c>
      <c r="E37" s="10" t="s">
        <v>10</v>
      </c>
      <c r="F37" s="10" t="s">
        <v>11</v>
      </c>
      <c r="G37" s="10" t="s">
        <v>9</v>
      </c>
      <c r="H37" s="10" t="s">
        <v>10</v>
      </c>
      <c r="I37" s="10" t="s">
        <v>8</v>
      </c>
      <c r="J37" s="7" t="s">
        <v>9</v>
      </c>
      <c r="K37" s="11">
        <v>6.5</v>
      </c>
      <c r="L37">
        <f t="shared" si="0"/>
        <v>1</v>
      </c>
      <c r="M37">
        <f t="shared" si="0"/>
        <v>0</v>
      </c>
      <c r="N37">
        <f t="shared" si="0"/>
        <v>0</v>
      </c>
      <c r="O37">
        <f t="shared" si="1"/>
        <v>1</v>
      </c>
      <c r="P37">
        <f t="shared" si="2"/>
        <v>1</v>
      </c>
      <c r="Q37">
        <f t="shared" si="3"/>
        <v>1</v>
      </c>
      <c r="R37">
        <f t="shared" si="4"/>
        <v>0.5</v>
      </c>
      <c r="S37" s="20">
        <f t="shared" si="5"/>
        <v>5.5</v>
      </c>
      <c r="U37">
        <f t="shared" si="6"/>
        <v>5.5</v>
      </c>
    </row>
    <row r="38" spans="1:21" ht="11.85" customHeight="1" x14ac:dyDescent="0.25">
      <c r="A38" s="10">
        <v>36</v>
      </c>
      <c r="B38" s="8" t="s">
        <v>48</v>
      </c>
      <c r="C38" s="9" t="s">
        <v>15</v>
      </c>
      <c r="D38" s="10" t="s">
        <v>10</v>
      </c>
      <c r="E38" s="10" t="s">
        <v>10</v>
      </c>
      <c r="F38" s="10" t="s">
        <v>11</v>
      </c>
      <c r="G38" s="10" t="s">
        <v>9</v>
      </c>
      <c r="H38" s="10" t="s">
        <v>10</v>
      </c>
      <c r="I38" s="10" t="s">
        <v>8</v>
      </c>
      <c r="J38" s="7" t="s">
        <v>9</v>
      </c>
      <c r="K38" s="16">
        <v>5.5</v>
      </c>
      <c r="L38">
        <f t="shared" si="0"/>
        <v>0</v>
      </c>
      <c r="M38">
        <f t="shared" si="0"/>
        <v>1</v>
      </c>
      <c r="N38">
        <f t="shared" si="0"/>
        <v>0</v>
      </c>
      <c r="O38">
        <f t="shared" si="1"/>
        <v>1</v>
      </c>
      <c r="P38">
        <f t="shared" si="2"/>
        <v>1</v>
      </c>
      <c r="Q38">
        <f t="shared" si="3"/>
        <v>1</v>
      </c>
      <c r="R38">
        <f t="shared" si="4"/>
        <v>0.5</v>
      </c>
      <c r="S38" s="20">
        <f t="shared" si="5"/>
        <v>5.5</v>
      </c>
      <c r="U38">
        <f t="shared" si="6"/>
        <v>5.5</v>
      </c>
    </row>
    <row r="39" spans="1:21" ht="14.1" customHeight="1" x14ac:dyDescent="0.25">
      <c r="A39" s="10">
        <v>37</v>
      </c>
      <c r="B39" s="8" t="s">
        <v>49</v>
      </c>
      <c r="C39" s="9" t="s">
        <v>15</v>
      </c>
      <c r="D39" s="10" t="s">
        <v>9</v>
      </c>
      <c r="E39" s="10" t="s">
        <v>10</v>
      </c>
      <c r="F39" s="10" t="s">
        <v>8</v>
      </c>
      <c r="G39" s="10" t="s">
        <v>10</v>
      </c>
      <c r="H39" s="10" t="s">
        <v>9</v>
      </c>
      <c r="I39" s="10" t="s">
        <v>10</v>
      </c>
      <c r="J39" s="7" t="s">
        <v>8</v>
      </c>
      <c r="K39" s="14">
        <v>2</v>
      </c>
      <c r="L39">
        <f t="shared" si="0"/>
        <v>1</v>
      </c>
      <c r="M39">
        <f t="shared" si="0"/>
        <v>0</v>
      </c>
      <c r="N39">
        <f t="shared" si="0"/>
        <v>1</v>
      </c>
      <c r="O39">
        <f t="shared" si="1"/>
        <v>1</v>
      </c>
      <c r="P39">
        <f t="shared" si="2"/>
        <v>1</v>
      </c>
      <c r="Q39">
        <f t="shared" si="3"/>
        <v>1</v>
      </c>
      <c r="R39">
        <f t="shared" si="4"/>
        <v>0</v>
      </c>
      <c r="S39" s="20">
        <f t="shared" si="5"/>
        <v>6</v>
      </c>
      <c r="U39">
        <f t="shared" si="6"/>
        <v>6</v>
      </c>
    </row>
    <row r="40" spans="1:21" ht="12.2" customHeight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1:21" ht="11.8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21" ht="27.2" customHeight="1" x14ac:dyDescent="0.25">
      <c r="A42" s="17"/>
      <c r="B42" s="17"/>
      <c r="C42" s="18" t="s">
        <v>50</v>
      </c>
      <c r="D42" s="3">
        <v>1</v>
      </c>
      <c r="E42" s="3">
        <v>2</v>
      </c>
      <c r="F42" s="3">
        <v>3</v>
      </c>
      <c r="G42" s="3">
        <v>4</v>
      </c>
      <c r="H42" s="3">
        <v>5</v>
      </c>
      <c r="I42" s="3">
        <v>6</v>
      </c>
      <c r="J42" s="6" t="s">
        <v>4</v>
      </c>
      <c r="K42" s="17"/>
    </row>
    <row r="43" spans="1:21" ht="11.45" customHeight="1" x14ac:dyDescent="0.25">
      <c r="A43" s="17"/>
      <c r="B43" s="17"/>
      <c r="C43" s="18" t="s">
        <v>51</v>
      </c>
      <c r="D43" s="10" t="s">
        <v>53</v>
      </c>
      <c r="E43" s="10" t="s">
        <v>8</v>
      </c>
      <c r="F43" s="10" t="s">
        <v>11</v>
      </c>
      <c r="G43" s="10" t="s">
        <v>9</v>
      </c>
      <c r="H43" s="10" t="s">
        <v>10</v>
      </c>
      <c r="I43" s="10" t="s">
        <v>8</v>
      </c>
      <c r="J43" s="7" t="s">
        <v>9</v>
      </c>
      <c r="K43" s="17"/>
    </row>
    <row r="44" spans="1:21" ht="13.35" customHeight="1" x14ac:dyDescent="0.25">
      <c r="A44" s="17"/>
      <c r="B44" s="17"/>
      <c r="C44" s="18" t="s">
        <v>52</v>
      </c>
      <c r="D44" s="10" t="s">
        <v>8</v>
      </c>
      <c r="E44" s="10" t="s">
        <v>10</v>
      </c>
      <c r="F44" s="10" t="s">
        <v>8</v>
      </c>
      <c r="G44" s="10" t="s">
        <v>10</v>
      </c>
      <c r="H44" s="10" t="s">
        <v>9</v>
      </c>
      <c r="I44" s="10" t="s">
        <v>10</v>
      </c>
      <c r="J44" s="7" t="s">
        <v>11</v>
      </c>
      <c r="K44" s="17"/>
    </row>
  </sheetData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Consultor Tributario</cp:lastModifiedBy>
  <dcterms:created xsi:type="dcterms:W3CDTF">2025-09-03T13:54:37Z</dcterms:created>
  <dcterms:modified xsi:type="dcterms:W3CDTF">2025-09-03T14:11:04Z</dcterms:modified>
</cp:coreProperties>
</file>